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I32" i="1" s="1"/>
  <c r="I30" i="1"/>
  <c r="I29" i="1"/>
  <c r="I28" i="1"/>
  <c r="I27" i="1"/>
  <c r="I26" i="1"/>
  <c r="H25" i="1"/>
  <c r="I25" i="1" s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H32" i="1" l="1"/>
</calcChain>
</file>

<file path=xl/sharedStrings.xml><?xml version="1.0" encoding="utf-8"?>
<sst xmlns="http://schemas.openxmlformats.org/spreadsheetml/2006/main" count="93" uniqueCount="52">
  <si>
    <t>№ по ред</t>
  </si>
  <si>
    <t>Ползвател</t>
  </si>
  <si>
    <t>Масив №</t>
  </si>
  <si>
    <t>Кад. № в КК</t>
  </si>
  <si>
    <t>НТП на имота в КВС</t>
  </si>
  <si>
    <t>Имот площ дка</t>
  </si>
  <si>
    <t>С правно осн. Дка</t>
  </si>
  <si>
    <t>ОПФ</t>
  </si>
  <si>
    <t>Годишен наем /по 61.00 лв. на дка/ в лева</t>
  </si>
  <si>
    <t>187</t>
  </si>
  <si>
    <t>Нива</t>
  </si>
  <si>
    <t>Общо за производителя</t>
  </si>
  <si>
    <t>"ЕВРОЗЕМЕДЕЛИЕ 1" ЕООД</t>
  </si>
  <si>
    <t>"АГРОСМАРТ БГ" ЕООД</t>
  </si>
  <si>
    <t>77.503</t>
  </si>
  <si>
    <t>Изоставена орна земя</t>
  </si>
  <si>
    <t>"ВЕЗНИ 64" ЕООД</t>
  </si>
  <si>
    <t>190</t>
  </si>
  <si>
    <t>130.44</t>
  </si>
  <si>
    <t>186</t>
  </si>
  <si>
    <t>"ЙОНИВЕЛ" ЕООД</t>
  </si>
  <si>
    <t>194</t>
  </si>
  <si>
    <t>131.77</t>
  </si>
  <si>
    <t>332</t>
  </si>
  <si>
    <t>170.34</t>
  </si>
  <si>
    <t>"КРИСЧЪН АГРО" ЕООД</t>
  </si>
  <si>
    <t>192</t>
  </si>
  <si>
    <t>131.509</t>
  </si>
  <si>
    <t>274</t>
  </si>
  <si>
    <t>"ТОЛУМБОВИ" ЕООД</t>
  </si>
  <si>
    <t>273</t>
  </si>
  <si>
    <t>ГЕОРГИ КОЛЕВ ГЕОРГИЕВ</t>
  </si>
  <si>
    <t>254</t>
  </si>
  <si>
    <t>125.28</t>
  </si>
  <si>
    <t>ЕТ "КИДИМА-КИРИЛ ДИМИТРОВ"</t>
  </si>
  <si>
    <t>206</t>
  </si>
  <si>
    <t>123.49</t>
  </si>
  <si>
    <t>52</t>
  </si>
  <si>
    <t>57.1</t>
  </si>
  <si>
    <t>57.41</t>
  </si>
  <si>
    <t>ЕТ "МАРИН СТАЙКОВ"</t>
  </si>
  <si>
    <t>238</t>
  </si>
  <si>
    <t>172.13</t>
  </si>
  <si>
    <t>ЗК "НАПРЕДЪК"</t>
  </si>
  <si>
    <t>279</t>
  </si>
  <si>
    <t>144.25</t>
  </si>
  <si>
    <t>ЮЛИЯ МАРЧЕВА УЗУНСКА-ФЕРНАНДЕЗ</t>
  </si>
  <si>
    <t>180</t>
  </si>
  <si>
    <t>73.53</t>
  </si>
  <si>
    <t>Изоставено тр.насаж.</t>
  </si>
  <si>
    <t>ОБЩО</t>
  </si>
  <si>
    <t>ПОЛЗВАТЕЛИТЕ НА ИМОТИ ОТ ОПФ, КОИТО ПОПАДАТ В МАСИВИТЕ ЗА ПОЛЗВАНЕ ЗА ЗЕМЛИЩЕ ГР.АЛФАТАР, СЪГЛАСНО РЕГИСТЪР НА ИМОТИТЕ, Приложение № 1 към заповед на Директора на ОДЗ по чл.37в, ал.10 от ЗСПЗЗ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</si>
</sst>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\ &quot;лв.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165" fontId="4" fillId="0" borderId="1" xfId="0" applyNumberFormat="1" applyFont="1" applyBorder="1"/>
    <xf numFmtId="165" fontId="3" fillId="0" borderId="1" xfId="0" applyNumberFormat="1" applyFont="1" applyBorder="1"/>
    <xf numFmtId="0" fontId="0" fillId="0" borderId="1" xfId="0" applyBorder="1"/>
    <xf numFmtId="164" fontId="2" fillId="0" borderId="1" xfId="0" applyNumberFormat="1" applyFont="1" applyBorder="1"/>
    <xf numFmtId="165" fontId="2" fillId="0" borderId="1" xfId="0" applyNumberFormat="1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" xfId="0" builtinId="0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tabSelected="1" workbookViewId="0">
      <selection activeCell="K7" sqref="K7"/>
    </sheetView>
  </sheetViews>
  <sheetFormatPr defaultRowHeight="15" x14ac:dyDescent="0.25"/>
  <cols>
    <col min="1" max="1" width="6.140625" customWidth="1"/>
    <col min="2" max="2" width="37.7109375" customWidth="1"/>
    <col min="5" max="5" width="14.85546875" customWidth="1"/>
    <col min="9" max="9" width="13.140625" customWidth="1"/>
  </cols>
  <sheetData>
    <row r="2" spans="1:9" ht="57" customHeight="1" x14ac:dyDescent="0.25">
      <c r="A2" s="12" t="s">
        <v>51</v>
      </c>
      <c r="B2" s="12"/>
      <c r="C2" s="12"/>
      <c r="D2" s="12"/>
      <c r="E2" s="12"/>
      <c r="F2" s="12"/>
      <c r="G2" s="12"/>
      <c r="H2" s="12"/>
      <c r="I2" s="12"/>
    </row>
    <row r="4" spans="1:9" ht="57" x14ac:dyDescent="0.25">
      <c r="A4" s="1" t="s">
        <v>0</v>
      </c>
      <c r="B4" s="2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</row>
    <row r="5" spans="1:9" x14ac:dyDescent="0.25">
      <c r="A5" s="1">
        <v>1</v>
      </c>
      <c r="B5" s="2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</row>
    <row r="6" spans="1:9" x14ac:dyDescent="0.25">
      <c r="A6" s="3">
        <v>1</v>
      </c>
      <c r="B6" s="4" t="s">
        <v>13</v>
      </c>
      <c r="C6" s="4" t="s">
        <v>9</v>
      </c>
      <c r="D6" s="4" t="s">
        <v>14</v>
      </c>
      <c r="E6" s="5" t="s">
        <v>15</v>
      </c>
      <c r="F6" s="6">
        <v>13.525</v>
      </c>
      <c r="G6" s="6">
        <v>0</v>
      </c>
      <c r="H6" s="6">
        <v>0.193</v>
      </c>
      <c r="I6" s="13">
        <f>H6*61</f>
        <v>11.773</v>
      </c>
    </row>
    <row r="7" spans="1:9" x14ac:dyDescent="0.25">
      <c r="A7" s="3"/>
      <c r="B7" s="7" t="s">
        <v>11</v>
      </c>
      <c r="C7" s="9" t="s">
        <v>13</v>
      </c>
      <c r="D7" s="10"/>
      <c r="E7" s="10"/>
      <c r="F7" s="10"/>
      <c r="G7" s="11"/>
      <c r="H7" s="8">
        <v>0.193</v>
      </c>
      <c r="I7" s="14">
        <f t="shared" ref="I7:I31" si="0">H7*61</f>
        <v>11.773</v>
      </c>
    </row>
    <row r="8" spans="1:9" x14ac:dyDescent="0.25">
      <c r="A8" s="3">
        <v>1</v>
      </c>
      <c r="B8" s="4" t="s">
        <v>16</v>
      </c>
      <c r="C8" s="4" t="s">
        <v>17</v>
      </c>
      <c r="D8" s="4" t="s">
        <v>18</v>
      </c>
      <c r="E8" s="5" t="s">
        <v>10</v>
      </c>
      <c r="F8" s="6">
        <v>0.12</v>
      </c>
      <c r="G8" s="6">
        <v>0</v>
      </c>
      <c r="H8" s="6">
        <v>0.12</v>
      </c>
      <c r="I8" s="13">
        <f t="shared" si="0"/>
        <v>7.3199999999999994</v>
      </c>
    </row>
    <row r="9" spans="1:9" x14ac:dyDescent="0.25">
      <c r="A9" s="3"/>
      <c r="B9" s="7" t="s">
        <v>11</v>
      </c>
      <c r="C9" s="9" t="s">
        <v>16</v>
      </c>
      <c r="D9" s="10"/>
      <c r="E9" s="10"/>
      <c r="F9" s="10"/>
      <c r="G9" s="11"/>
      <c r="H9" s="8">
        <v>0.12</v>
      </c>
      <c r="I9" s="14">
        <f t="shared" si="0"/>
        <v>7.3199999999999994</v>
      </c>
    </row>
    <row r="10" spans="1:9" x14ac:dyDescent="0.25">
      <c r="A10" s="3">
        <v>1</v>
      </c>
      <c r="B10" s="4" t="s">
        <v>12</v>
      </c>
      <c r="C10" s="4" t="s">
        <v>19</v>
      </c>
      <c r="D10" s="4" t="s">
        <v>14</v>
      </c>
      <c r="E10" s="5" t="s">
        <v>15</v>
      </c>
      <c r="F10" s="6">
        <v>13.525</v>
      </c>
      <c r="G10" s="6">
        <v>0</v>
      </c>
      <c r="H10" s="6">
        <v>4.3999999999999997E-2</v>
      </c>
      <c r="I10" s="13">
        <f t="shared" si="0"/>
        <v>2.6839999999999997</v>
      </c>
    </row>
    <row r="11" spans="1:9" x14ac:dyDescent="0.25">
      <c r="A11" s="3"/>
      <c r="B11" s="7" t="s">
        <v>11</v>
      </c>
      <c r="C11" s="9" t="s">
        <v>12</v>
      </c>
      <c r="D11" s="10"/>
      <c r="E11" s="10"/>
      <c r="F11" s="10"/>
      <c r="G11" s="11"/>
      <c r="H11" s="8">
        <v>4.3999999999999997E-2</v>
      </c>
      <c r="I11" s="14">
        <f t="shared" si="0"/>
        <v>2.6839999999999997</v>
      </c>
    </row>
    <row r="12" spans="1:9" x14ac:dyDescent="0.25">
      <c r="A12" s="3">
        <v>1</v>
      </c>
      <c r="B12" s="4" t="s">
        <v>20</v>
      </c>
      <c r="C12" s="4" t="s">
        <v>21</v>
      </c>
      <c r="D12" s="4" t="s">
        <v>22</v>
      </c>
      <c r="E12" s="5" t="s">
        <v>10</v>
      </c>
      <c r="F12" s="6">
        <v>1.542</v>
      </c>
      <c r="G12" s="6">
        <v>0</v>
      </c>
      <c r="H12" s="6">
        <v>7.0999999999999994E-2</v>
      </c>
      <c r="I12" s="13">
        <f t="shared" si="0"/>
        <v>4.3309999999999995</v>
      </c>
    </row>
    <row r="13" spans="1:9" x14ac:dyDescent="0.25">
      <c r="A13" s="3">
        <v>2</v>
      </c>
      <c r="B13" s="4" t="s">
        <v>20</v>
      </c>
      <c r="C13" s="4" t="s">
        <v>23</v>
      </c>
      <c r="D13" s="4" t="s">
        <v>24</v>
      </c>
      <c r="E13" s="5" t="s">
        <v>10</v>
      </c>
      <c r="F13" s="6">
        <v>0.41</v>
      </c>
      <c r="G13" s="6">
        <v>0</v>
      </c>
      <c r="H13" s="6">
        <v>0.39700000000000002</v>
      </c>
      <c r="I13" s="13">
        <f t="shared" si="0"/>
        <v>24.217000000000002</v>
      </c>
    </row>
    <row r="14" spans="1:9" x14ac:dyDescent="0.25">
      <c r="A14" s="3"/>
      <c r="B14" s="7" t="s">
        <v>11</v>
      </c>
      <c r="C14" s="9" t="s">
        <v>20</v>
      </c>
      <c r="D14" s="10"/>
      <c r="E14" s="10"/>
      <c r="F14" s="10"/>
      <c r="G14" s="11"/>
      <c r="H14" s="8">
        <v>0.46800000000000003</v>
      </c>
      <c r="I14" s="14">
        <f t="shared" si="0"/>
        <v>28.548000000000002</v>
      </c>
    </row>
    <row r="15" spans="1:9" x14ac:dyDescent="0.25">
      <c r="A15" s="3">
        <v>1</v>
      </c>
      <c r="B15" s="4" t="s">
        <v>25</v>
      </c>
      <c r="C15" s="4" t="s">
        <v>26</v>
      </c>
      <c r="D15" s="4" t="s">
        <v>27</v>
      </c>
      <c r="E15" s="5" t="s">
        <v>15</v>
      </c>
      <c r="F15" s="6">
        <v>58.756999999999998</v>
      </c>
      <c r="G15" s="6">
        <v>0</v>
      </c>
      <c r="H15" s="6">
        <v>9.9000000000000005E-2</v>
      </c>
      <c r="I15" s="13">
        <f t="shared" si="0"/>
        <v>6.0390000000000006</v>
      </c>
    </row>
    <row r="16" spans="1:9" x14ac:dyDescent="0.25">
      <c r="A16" s="3">
        <v>2</v>
      </c>
      <c r="B16" s="4" t="s">
        <v>25</v>
      </c>
      <c r="C16" s="4" t="s">
        <v>28</v>
      </c>
      <c r="D16" s="4" t="s">
        <v>27</v>
      </c>
      <c r="E16" s="5" t="s">
        <v>15</v>
      </c>
      <c r="F16" s="6">
        <v>58.756999999999998</v>
      </c>
      <c r="G16" s="6">
        <v>0</v>
      </c>
      <c r="H16" s="6">
        <v>7.9000000000000001E-2</v>
      </c>
      <c r="I16" s="13">
        <f t="shared" si="0"/>
        <v>4.819</v>
      </c>
    </row>
    <row r="17" spans="1:9" x14ac:dyDescent="0.25">
      <c r="A17" s="3"/>
      <c r="B17" s="7" t="s">
        <v>11</v>
      </c>
      <c r="C17" s="9" t="s">
        <v>25</v>
      </c>
      <c r="D17" s="10"/>
      <c r="E17" s="10"/>
      <c r="F17" s="10"/>
      <c r="G17" s="11"/>
      <c r="H17" s="8">
        <v>0.17799999999999999</v>
      </c>
      <c r="I17" s="14">
        <f t="shared" si="0"/>
        <v>10.857999999999999</v>
      </c>
    </row>
    <row r="18" spans="1:9" x14ac:dyDescent="0.25">
      <c r="A18" s="3">
        <v>1</v>
      </c>
      <c r="B18" s="4" t="s">
        <v>29</v>
      </c>
      <c r="C18" s="4" t="s">
        <v>30</v>
      </c>
      <c r="D18" s="4" t="s">
        <v>27</v>
      </c>
      <c r="E18" s="5" t="s">
        <v>15</v>
      </c>
      <c r="F18" s="6">
        <v>58.756999999999998</v>
      </c>
      <c r="G18" s="6">
        <v>0</v>
      </c>
      <c r="H18" s="6">
        <v>4.7E-2</v>
      </c>
      <c r="I18" s="13">
        <f t="shared" si="0"/>
        <v>2.867</v>
      </c>
    </row>
    <row r="19" spans="1:9" x14ac:dyDescent="0.25">
      <c r="A19" s="3"/>
      <c r="B19" s="7" t="s">
        <v>11</v>
      </c>
      <c r="C19" s="9" t="s">
        <v>29</v>
      </c>
      <c r="D19" s="10"/>
      <c r="E19" s="10"/>
      <c r="F19" s="10"/>
      <c r="G19" s="11"/>
      <c r="H19" s="8">
        <v>4.7E-2</v>
      </c>
      <c r="I19" s="14">
        <f t="shared" si="0"/>
        <v>2.867</v>
      </c>
    </row>
    <row r="20" spans="1:9" x14ac:dyDescent="0.25">
      <c r="A20" s="3">
        <v>1</v>
      </c>
      <c r="B20" s="4" t="s">
        <v>31</v>
      </c>
      <c r="C20" s="4" t="s">
        <v>32</v>
      </c>
      <c r="D20" s="4" t="s">
        <v>33</v>
      </c>
      <c r="E20" s="5" t="s">
        <v>10</v>
      </c>
      <c r="F20" s="6">
        <v>0.70099999999999996</v>
      </c>
      <c r="G20" s="6">
        <v>0</v>
      </c>
      <c r="H20" s="6">
        <v>0.03</v>
      </c>
      <c r="I20" s="13">
        <f t="shared" si="0"/>
        <v>1.8299999999999998</v>
      </c>
    </row>
    <row r="21" spans="1:9" x14ac:dyDescent="0.25">
      <c r="A21" s="3"/>
      <c r="B21" s="7" t="s">
        <v>11</v>
      </c>
      <c r="C21" s="9" t="s">
        <v>31</v>
      </c>
      <c r="D21" s="10"/>
      <c r="E21" s="10"/>
      <c r="F21" s="10"/>
      <c r="G21" s="11"/>
      <c r="H21" s="8">
        <v>0.03</v>
      </c>
      <c r="I21" s="14">
        <f t="shared" si="0"/>
        <v>1.8299999999999998</v>
      </c>
    </row>
    <row r="22" spans="1:9" x14ac:dyDescent="0.25">
      <c r="A22" s="3">
        <v>1</v>
      </c>
      <c r="B22" s="4" t="s">
        <v>34</v>
      </c>
      <c r="C22" s="4" t="s">
        <v>35</v>
      </c>
      <c r="D22" s="4" t="s">
        <v>36</v>
      </c>
      <c r="E22" s="5" t="s">
        <v>10</v>
      </c>
      <c r="F22" s="6">
        <v>0.24</v>
      </c>
      <c r="G22" s="6">
        <v>0</v>
      </c>
      <c r="H22" s="6">
        <v>0.24</v>
      </c>
      <c r="I22" s="13">
        <f t="shared" si="0"/>
        <v>14.639999999999999</v>
      </c>
    </row>
    <row r="23" spans="1:9" x14ac:dyDescent="0.25">
      <c r="A23" s="3">
        <v>2</v>
      </c>
      <c r="B23" s="4" t="s">
        <v>34</v>
      </c>
      <c r="C23" s="4" t="s">
        <v>37</v>
      </c>
      <c r="D23" s="4" t="s">
        <v>38</v>
      </c>
      <c r="E23" s="5" t="s">
        <v>10</v>
      </c>
      <c r="F23" s="6">
        <v>0.47899999999999998</v>
      </c>
      <c r="G23" s="6">
        <v>0</v>
      </c>
      <c r="H23" s="6">
        <v>0.47899999999999998</v>
      </c>
      <c r="I23" s="13">
        <f t="shared" si="0"/>
        <v>29.218999999999998</v>
      </c>
    </row>
    <row r="24" spans="1:9" x14ac:dyDescent="0.25">
      <c r="A24" s="3">
        <v>3</v>
      </c>
      <c r="B24" s="4" t="s">
        <v>34</v>
      </c>
      <c r="C24" s="4" t="s">
        <v>37</v>
      </c>
      <c r="D24" s="4" t="s">
        <v>39</v>
      </c>
      <c r="E24" s="5" t="s">
        <v>10</v>
      </c>
      <c r="F24" s="6">
        <v>0.25</v>
      </c>
      <c r="G24" s="6">
        <v>0</v>
      </c>
      <c r="H24" s="6">
        <v>0.25</v>
      </c>
      <c r="I24" s="13">
        <f t="shared" si="0"/>
        <v>15.25</v>
      </c>
    </row>
    <row r="25" spans="1:9" x14ac:dyDescent="0.25">
      <c r="A25" s="3"/>
      <c r="B25" s="7" t="s">
        <v>11</v>
      </c>
      <c r="C25" s="9" t="s">
        <v>34</v>
      </c>
      <c r="D25" s="10"/>
      <c r="E25" s="10"/>
      <c r="F25" s="10"/>
      <c r="G25" s="11"/>
      <c r="H25" s="8">
        <f>SUM(H22:H24)</f>
        <v>0.96899999999999997</v>
      </c>
      <c r="I25" s="14">
        <f t="shared" si="0"/>
        <v>59.109000000000002</v>
      </c>
    </row>
    <row r="26" spans="1:9" x14ac:dyDescent="0.25">
      <c r="A26" s="3">
        <v>1</v>
      </c>
      <c r="B26" s="4" t="s">
        <v>40</v>
      </c>
      <c r="C26" s="4" t="s">
        <v>41</v>
      </c>
      <c r="D26" s="4" t="s">
        <v>42</v>
      </c>
      <c r="E26" s="5" t="s">
        <v>10</v>
      </c>
      <c r="F26" s="6">
        <v>1.73</v>
      </c>
      <c r="G26" s="6">
        <v>0</v>
      </c>
      <c r="H26" s="6">
        <v>0.27100000000000002</v>
      </c>
      <c r="I26" s="13">
        <f t="shared" si="0"/>
        <v>16.531000000000002</v>
      </c>
    </row>
    <row r="27" spans="1:9" x14ac:dyDescent="0.25">
      <c r="A27" s="3"/>
      <c r="B27" s="7" t="s">
        <v>11</v>
      </c>
      <c r="C27" s="9" t="s">
        <v>40</v>
      </c>
      <c r="D27" s="10"/>
      <c r="E27" s="10"/>
      <c r="F27" s="10"/>
      <c r="G27" s="11"/>
      <c r="H27" s="8">
        <v>0.27100000000000002</v>
      </c>
      <c r="I27" s="14">
        <f t="shared" si="0"/>
        <v>16.531000000000002</v>
      </c>
    </row>
    <row r="28" spans="1:9" x14ac:dyDescent="0.25">
      <c r="A28" s="3">
        <v>1</v>
      </c>
      <c r="B28" s="4" t="s">
        <v>43</v>
      </c>
      <c r="C28" s="4" t="s">
        <v>44</v>
      </c>
      <c r="D28" s="4" t="s">
        <v>45</v>
      </c>
      <c r="E28" s="5" t="s">
        <v>10</v>
      </c>
      <c r="F28" s="6">
        <v>0.41099999999999998</v>
      </c>
      <c r="G28" s="6">
        <v>0</v>
      </c>
      <c r="H28" s="6">
        <v>0.41099999999999998</v>
      </c>
      <c r="I28" s="13">
        <f t="shared" si="0"/>
        <v>25.070999999999998</v>
      </c>
    </row>
    <row r="29" spans="1:9" x14ac:dyDescent="0.25">
      <c r="A29" s="3"/>
      <c r="B29" s="7" t="s">
        <v>11</v>
      </c>
      <c r="C29" s="9" t="s">
        <v>43</v>
      </c>
      <c r="D29" s="10"/>
      <c r="E29" s="10"/>
      <c r="F29" s="10"/>
      <c r="G29" s="11"/>
      <c r="H29" s="8">
        <v>0.41099999999999998</v>
      </c>
      <c r="I29" s="14">
        <f t="shared" si="0"/>
        <v>25.070999999999998</v>
      </c>
    </row>
    <row r="30" spans="1:9" x14ac:dyDescent="0.25">
      <c r="A30" s="3">
        <v>1</v>
      </c>
      <c r="B30" s="4" t="s">
        <v>46</v>
      </c>
      <c r="C30" s="4" t="s">
        <v>47</v>
      </c>
      <c r="D30" s="4" t="s">
        <v>48</v>
      </c>
      <c r="E30" s="5" t="s">
        <v>49</v>
      </c>
      <c r="F30" s="6">
        <v>18.741</v>
      </c>
      <c r="G30" s="6">
        <v>0</v>
      </c>
      <c r="H30" s="6">
        <v>2.391</v>
      </c>
      <c r="I30" s="13">
        <f t="shared" si="0"/>
        <v>145.851</v>
      </c>
    </row>
    <row r="31" spans="1:9" x14ac:dyDescent="0.25">
      <c r="A31" s="3"/>
      <c r="B31" s="7" t="s">
        <v>11</v>
      </c>
      <c r="C31" s="9" t="s">
        <v>46</v>
      </c>
      <c r="D31" s="10"/>
      <c r="E31" s="10"/>
      <c r="F31" s="10"/>
      <c r="G31" s="11"/>
      <c r="H31" s="8">
        <v>2.391</v>
      </c>
      <c r="I31" s="14">
        <f t="shared" si="0"/>
        <v>145.851</v>
      </c>
    </row>
    <row r="32" spans="1:9" x14ac:dyDescent="0.25">
      <c r="A32" s="15"/>
      <c r="B32" s="18" t="s">
        <v>50</v>
      </c>
      <c r="C32" s="19"/>
      <c r="D32" s="19"/>
      <c r="E32" s="19"/>
      <c r="F32" s="19"/>
      <c r="G32" s="20"/>
      <c r="H32" s="16">
        <f>H31+H29+H27+H25+H21+H19+H17+H14+H11+H9+H7</f>
        <v>5.121999999999999</v>
      </c>
      <c r="I32" s="17">
        <f>I31+I29+I27+I25+I21+I19+I17+I14+I11+I9+I7</f>
        <v>312.44200000000006</v>
      </c>
    </row>
  </sheetData>
  <mergeCells count="13">
    <mergeCell ref="C31:G31"/>
    <mergeCell ref="B32:G32"/>
    <mergeCell ref="A2:I2"/>
    <mergeCell ref="C7:G7"/>
    <mergeCell ref="C9:G9"/>
    <mergeCell ref="C17:G17"/>
    <mergeCell ref="C19:G19"/>
    <mergeCell ref="C11:G11"/>
    <mergeCell ref="C14:G14"/>
    <mergeCell ref="C21:G21"/>
    <mergeCell ref="C25:G25"/>
    <mergeCell ref="C27:G27"/>
    <mergeCell ref="C29:G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2021-04-27T08:13:35Z</dcterms:modified>
</cp:coreProperties>
</file>